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4\"/>
    </mc:Choice>
  </mc:AlternateContent>
  <xr:revisionPtr revIDLastSave="0" documentId="13_ncr:1_{291DF8E3-E9B4-446D-8ED3-1B83F1554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E16" i="1"/>
  <c r="F16" i="1" s="1"/>
  <c r="E13" i="1"/>
  <c r="F13" i="1" s="1"/>
  <c r="E14" i="1"/>
  <c r="F14" i="1" s="1"/>
  <c r="E9" i="1"/>
  <c r="F9" i="1" s="1"/>
  <c r="F10" i="1"/>
  <c r="E12" i="1"/>
  <c r="F12" i="1" s="1"/>
  <c r="E8" i="1"/>
  <c r="F8" i="1" s="1"/>
  <c r="L8" i="1"/>
  <c r="M8" i="1" s="1"/>
  <c r="E15" i="1"/>
  <c r="F15" i="1" s="1"/>
  <c r="E18" i="1"/>
  <c r="F18" i="1" s="1"/>
  <c r="L9" i="1"/>
  <c r="M9" i="1" s="1"/>
  <c r="M10" i="1"/>
  <c r="L12" i="1"/>
  <c r="M12" i="1" s="1"/>
  <c r="L13" i="1"/>
  <c r="M13" i="1" s="1"/>
  <c r="L14" i="1"/>
  <c r="M14" i="1" s="1"/>
  <c r="L15" i="1"/>
  <c r="M15" i="1" s="1"/>
  <c r="L16" i="1"/>
  <c r="M16" i="1" s="1"/>
  <c r="L18" i="1"/>
  <c r="M18" i="1" s="1"/>
  <c r="L19" i="1"/>
  <c r="M19" i="1" s="1"/>
  <c r="E17" i="1"/>
  <c r="F17" i="1" s="1"/>
  <c r="L17" i="1"/>
  <c r="M17" i="1" s="1"/>
</calcChain>
</file>

<file path=xl/sharedStrings.xml><?xml version="1.0" encoding="utf-8"?>
<sst xmlns="http://schemas.openxmlformats.org/spreadsheetml/2006/main" count="123" uniqueCount="84">
  <si>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</si>
  <si>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</si>
  <si>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</si>
  <si>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</si>
  <si>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</si>
  <si>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</si>
  <si>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</si>
  <si>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</si>
  <si>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</si>
  <si>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</si>
  <si>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</si>
  <si>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</si>
  <si>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</si>
  <si>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</si>
  <si>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</si>
  <si>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</si>
  <si>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</si>
  <si>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</si>
  <si>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</si>
  <si>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</si>
  <si>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</si>
  <si>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</si>
  <si>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</si>
  <si>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</si>
  <si>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</si>
  <si>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</si>
  <si>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</si>
  <si>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</si>
  <si>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</si>
  <si>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</si>
  <si>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</si>
  <si>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</si>
  <si>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B85050789</t>
  </si>
  <si>
    <t>2/2024000000152</t>
  </si>
  <si>
    <t>3ER TRIMESTRE</t>
  </si>
  <si>
    <t>B80757552</t>
  </si>
  <si>
    <t>COPYPRESS ARTES GRÁFICAS S.L.U</t>
  </si>
  <si>
    <t>A58417346</t>
  </si>
  <si>
    <t>A50878842</t>
  </si>
  <si>
    <t>B80372212</t>
  </si>
  <si>
    <t>JOSEREFOR S.L.</t>
  </si>
  <si>
    <t>OFIDOS DELUXE S.L.</t>
  </si>
  <si>
    <t>COPYPRESS ARTES GRÁFICAS S.L.U.</t>
  </si>
  <si>
    <t>B47039276</t>
  </si>
  <si>
    <t>B33490426</t>
  </si>
  <si>
    <t>ASAC COMUNICACIONES  S.L.</t>
  </si>
  <si>
    <t>A28462091</t>
  </si>
  <si>
    <t>DIAPLAN SAP</t>
  </si>
  <si>
    <t>2/2024-154</t>
  </si>
  <si>
    <t>2/2024-160</t>
  </si>
  <si>
    <t>2/2024-161</t>
  </si>
  <si>
    <t>Suscripción a "BB.DD. El consultor Smarcity Urban"</t>
  </si>
  <si>
    <t>2/2024-127</t>
  </si>
  <si>
    <t>Plataforma de consulta de carácter jurídico</t>
  </si>
  <si>
    <t>2/2024-176</t>
  </si>
  <si>
    <t>Adquisición de 2 sillas de trabajo</t>
  </si>
  <si>
    <t>2/2024-177</t>
  </si>
  <si>
    <t>Adquisición de 2 armarios</t>
  </si>
  <si>
    <t>2/2024-180</t>
  </si>
  <si>
    <t>2/2024-181</t>
  </si>
  <si>
    <t>Adquisición de tarjetas de fichaje</t>
  </si>
  <si>
    <t>2/2024-184</t>
  </si>
  <si>
    <t>Suscripción a "LA LEY digital Premium"</t>
  </si>
  <si>
    <t>2/2024-167</t>
  </si>
  <si>
    <t>Adquisición de 10 portátiles y Microsoft Surface</t>
  </si>
  <si>
    <t>2/2024-194</t>
  </si>
  <si>
    <t>Trabajos de consultoría y realización de 2 informes</t>
  </si>
  <si>
    <t>Material ordinario no inventariable</t>
  </si>
  <si>
    <t>1. Suministros</t>
  </si>
  <si>
    <t>2. Servicios</t>
  </si>
  <si>
    <t>Inmediato</t>
  </si>
  <si>
    <t>Exclusividad</t>
  </si>
  <si>
    <t>Adquisición del libro "Intervencion en la edificacion y uso del suelo"</t>
  </si>
  <si>
    <t>ARANZADI LA LEY, S.A.U.</t>
  </si>
  <si>
    <t>7,28€ + Descuento de 9,46€</t>
  </si>
  <si>
    <t>-</t>
  </si>
  <si>
    <t>ALEJANDRO MANUEL FERNÁNDEZ (ENCUADERNACIONES CARFER)</t>
  </si>
  <si>
    <t>46840153D</t>
  </si>
  <si>
    <t>30 encuadernaciones en tapa dura de 2.50mm en guaflex estampado en tapa</t>
  </si>
  <si>
    <t>2/2024-149</t>
  </si>
  <si>
    <t>15 Días</t>
  </si>
  <si>
    <t>ABACO CENTRO DE ESTUDIOS INFORMÁTICOS S.L.</t>
  </si>
  <si>
    <t>ESPUBLICO SERVICIOS PARA LA ADMINISTRACION S.A.</t>
  </si>
  <si>
    <t>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</si>
</sst>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C1" zoomScale="64" zoomScaleNormal="64" workbookViewId="0">
      <selection activeCell="G17" sqref="G17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1" width="19.28515625" bestFit="1" customWidth="1"/>
    <col min="12" max="12" width="37.42578125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34</v>
      </c>
      <c r="F4" s="9">
        <v>2024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42" x14ac:dyDescent="0.25">
      <c r="B8" s="20" t="s">
        <v>79</v>
      </c>
      <c r="C8" s="21" t="s">
        <v>78</v>
      </c>
      <c r="D8" s="22">
        <v>622.5</v>
      </c>
      <c r="E8" s="22">
        <f>0.21*D8</f>
        <v>130.72499999999999</v>
      </c>
      <c r="F8" s="22">
        <f>D8+E8</f>
        <v>753.22500000000002</v>
      </c>
      <c r="G8" s="20" t="s">
        <v>70</v>
      </c>
      <c r="H8" s="20"/>
      <c r="I8" s="20" t="s">
        <v>68</v>
      </c>
      <c r="J8" s="20">
        <v>3</v>
      </c>
      <c r="K8" s="22">
        <v>622.5</v>
      </c>
      <c r="L8" s="22">
        <f>0.21*K8</f>
        <v>130.72499999999999</v>
      </c>
      <c r="M8" s="22">
        <f>K8+L8</f>
        <v>753.22500000000002</v>
      </c>
      <c r="N8" s="20"/>
      <c r="O8" s="20" t="s">
        <v>77</v>
      </c>
      <c r="P8" s="21" t="s">
        <v>76</v>
      </c>
    </row>
    <row r="9" spans="1:16" ht="21" x14ac:dyDescent="0.25">
      <c r="B9" s="20" t="s">
        <v>65</v>
      </c>
      <c r="C9" s="20" t="s">
        <v>66</v>
      </c>
      <c r="D9" s="22">
        <v>12000</v>
      </c>
      <c r="E9" s="22">
        <f>0.21*D9</f>
        <v>2520</v>
      </c>
      <c r="F9" s="22">
        <f>D9+E9</f>
        <v>14520</v>
      </c>
      <c r="G9" s="20" t="s">
        <v>80</v>
      </c>
      <c r="H9" s="20"/>
      <c r="I9" s="20" t="s">
        <v>69</v>
      </c>
      <c r="J9" s="20">
        <v>3</v>
      </c>
      <c r="K9" s="22">
        <v>11500</v>
      </c>
      <c r="L9" s="22">
        <f>0.21*K9</f>
        <v>2415</v>
      </c>
      <c r="M9" s="22">
        <f>K9+L9</f>
        <v>13915</v>
      </c>
      <c r="N9" s="20" t="s">
        <v>33</v>
      </c>
      <c r="O9" s="20" t="s">
        <v>46</v>
      </c>
      <c r="P9" s="20" t="s">
        <v>47</v>
      </c>
    </row>
    <row r="10" spans="1:16" ht="21" x14ac:dyDescent="0.25">
      <c r="A10" s="19">
        <v>6</v>
      </c>
      <c r="B10" s="20" t="s">
        <v>52</v>
      </c>
      <c r="C10" s="21" t="s">
        <v>53</v>
      </c>
      <c r="D10" s="22">
        <v>3634.82</v>
      </c>
      <c r="E10" s="22">
        <v>207.18</v>
      </c>
      <c r="F10" s="22">
        <f>D10+E10</f>
        <v>3842</v>
      </c>
      <c r="G10" s="20" t="s">
        <v>70</v>
      </c>
      <c r="H10" s="20"/>
      <c r="I10" s="20" t="s">
        <v>69</v>
      </c>
      <c r="J10" s="20">
        <v>1</v>
      </c>
      <c r="K10" s="22">
        <v>3634.82</v>
      </c>
      <c r="L10" s="22">
        <v>207.18</v>
      </c>
      <c r="M10" s="22">
        <f>K10+L10</f>
        <v>3842</v>
      </c>
      <c r="N10" s="20"/>
      <c r="O10" s="20" t="s">
        <v>38</v>
      </c>
      <c r="P10" s="21" t="s">
        <v>82</v>
      </c>
    </row>
    <row r="11" spans="1:16" ht="21" x14ac:dyDescent="0.25">
      <c r="A11" s="19">
        <v>3</v>
      </c>
      <c r="B11" s="20" t="s">
        <v>49</v>
      </c>
      <c r="C11" s="21" t="s">
        <v>72</v>
      </c>
      <c r="D11" s="22">
        <v>182</v>
      </c>
      <c r="E11" s="22" t="s">
        <v>75</v>
      </c>
      <c r="F11" s="22">
        <v>179.82</v>
      </c>
      <c r="G11" s="20" t="s">
        <v>70</v>
      </c>
      <c r="H11" s="20"/>
      <c r="I11" s="20" t="s">
        <v>68</v>
      </c>
      <c r="J11" s="20" t="s">
        <v>71</v>
      </c>
      <c r="K11" s="22">
        <v>182</v>
      </c>
      <c r="L11" s="22" t="s">
        <v>74</v>
      </c>
      <c r="M11" s="22">
        <v>179.82</v>
      </c>
      <c r="N11" s="20"/>
      <c r="O11" s="20" t="s">
        <v>37</v>
      </c>
      <c r="P11" s="20" t="s">
        <v>73</v>
      </c>
    </row>
    <row r="12" spans="1:16" ht="21" x14ac:dyDescent="0.25">
      <c r="A12" s="19">
        <v>5</v>
      </c>
      <c r="B12" s="20" t="s">
        <v>50</v>
      </c>
      <c r="C12" s="21" t="s">
        <v>51</v>
      </c>
      <c r="D12" s="22">
        <v>1472</v>
      </c>
      <c r="E12" s="22">
        <f t="shared" ref="E12:E19" si="0">0.21*D12</f>
        <v>309.12</v>
      </c>
      <c r="F12" s="22">
        <f t="shared" ref="F12:F19" si="1">D12+E12</f>
        <v>1781.12</v>
      </c>
      <c r="G12" s="20" t="s">
        <v>83</v>
      </c>
      <c r="H12" s="20"/>
      <c r="I12" s="20" t="s">
        <v>69</v>
      </c>
      <c r="J12" s="20" t="s">
        <v>71</v>
      </c>
      <c r="K12" s="22">
        <v>1472</v>
      </c>
      <c r="L12" s="22">
        <f t="shared" ref="L12:L19" si="2">0.21*K12</f>
        <v>309.12</v>
      </c>
      <c r="M12" s="22">
        <f t="shared" ref="M12:M19" si="3">K12+L12</f>
        <v>1781.12</v>
      </c>
      <c r="N12" s="20"/>
      <c r="O12" s="20" t="s">
        <v>37</v>
      </c>
      <c r="P12" s="20" t="s">
        <v>73</v>
      </c>
    </row>
    <row r="13" spans="1:16" ht="21" x14ac:dyDescent="0.25">
      <c r="B13" s="20" t="s">
        <v>61</v>
      </c>
      <c r="C13" s="20" t="s">
        <v>62</v>
      </c>
      <c r="D13" s="22">
        <v>3609</v>
      </c>
      <c r="E13" s="22">
        <f t="shared" si="0"/>
        <v>757.89</v>
      </c>
      <c r="F13" s="22">
        <f t="shared" si="1"/>
        <v>4366.8900000000003</v>
      </c>
      <c r="G13" s="20" t="s">
        <v>83</v>
      </c>
      <c r="H13" s="20"/>
      <c r="I13" s="20" t="s">
        <v>69</v>
      </c>
      <c r="J13" s="20" t="s">
        <v>71</v>
      </c>
      <c r="K13" s="22">
        <v>3609</v>
      </c>
      <c r="L13" s="22">
        <f t="shared" si="2"/>
        <v>757.89</v>
      </c>
      <c r="M13" s="22">
        <f t="shared" si="3"/>
        <v>4366.8900000000003</v>
      </c>
      <c r="N13" s="20" t="s">
        <v>33</v>
      </c>
      <c r="O13" s="20" t="s">
        <v>37</v>
      </c>
      <c r="P13" s="20" t="s">
        <v>73</v>
      </c>
    </row>
    <row r="14" spans="1:16" ht="21" x14ac:dyDescent="0.25">
      <c r="B14" s="20" t="s">
        <v>63</v>
      </c>
      <c r="C14" s="20" t="s">
        <v>64</v>
      </c>
      <c r="D14" s="22">
        <v>8000</v>
      </c>
      <c r="E14" s="22">
        <f t="shared" si="0"/>
        <v>1680</v>
      </c>
      <c r="F14" s="22">
        <f t="shared" si="1"/>
        <v>9680</v>
      </c>
      <c r="G14" s="20" t="s">
        <v>70</v>
      </c>
      <c r="H14" s="20"/>
      <c r="I14" s="20" t="s">
        <v>68</v>
      </c>
      <c r="J14" s="20">
        <v>3</v>
      </c>
      <c r="K14" s="22">
        <v>7767.3</v>
      </c>
      <c r="L14" s="22">
        <f t="shared" si="2"/>
        <v>1631.133</v>
      </c>
      <c r="M14" s="22">
        <f t="shared" si="3"/>
        <v>9398.4330000000009</v>
      </c>
      <c r="N14" s="20" t="s">
        <v>33</v>
      </c>
      <c r="O14" s="20" t="s">
        <v>44</v>
      </c>
      <c r="P14" s="20" t="s">
        <v>45</v>
      </c>
    </row>
    <row r="15" spans="1:16" ht="21" x14ac:dyDescent="0.25">
      <c r="B15" s="20" t="s">
        <v>59</v>
      </c>
      <c r="C15" s="20" t="s">
        <v>60</v>
      </c>
      <c r="D15" s="22">
        <v>369.9</v>
      </c>
      <c r="E15" s="22">
        <f t="shared" si="0"/>
        <v>77.678999999999988</v>
      </c>
      <c r="F15" s="22">
        <f t="shared" si="1"/>
        <v>447.57899999999995</v>
      </c>
      <c r="G15" s="20" t="s">
        <v>70</v>
      </c>
      <c r="H15" s="20"/>
      <c r="I15" s="20" t="s">
        <v>68</v>
      </c>
      <c r="J15" s="20" t="s">
        <v>71</v>
      </c>
      <c r="K15" s="22">
        <v>369.9</v>
      </c>
      <c r="L15" s="22">
        <f t="shared" si="2"/>
        <v>77.678999999999988</v>
      </c>
      <c r="M15" s="22">
        <f t="shared" si="3"/>
        <v>447.57899999999995</v>
      </c>
      <c r="N15" s="20" t="s">
        <v>33</v>
      </c>
      <c r="O15" s="20" t="s">
        <v>43</v>
      </c>
      <c r="P15" s="20" t="s">
        <v>81</v>
      </c>
    </row>
    <row r="16" spans="1:16" ht="21" x14ac:dyDescent="0.25">
      <c r="A16" s="19">
        <v>7</v>
      </c>
      <c r="B16" s="20" t="s">
        <v>54</v>
      </c>
      <c r="C16" s="21" t="s">
        <v>55</v>
      </c>
      <c r="D16" s="22">
        <v>430</v>
      </c>
      <c r="E16" s="22">
        <f t="shared" si="0"/>
        <v>90.3</v>
      </c>
      <c r="F16" s="22">
        <f t="shared" si="1"/>
        <v>520.29999999999995</v>
      </c>
      <c r="G16" s="20" t="s">
        <v>70</v>
      </c>
      <c r="H16" s="20"/>
      <c r="I16" s="20" t="s">
        <v>68</v>
      </c>
      <c r="J16" s="20">
        <v>3</v>
      </c>
      <c r="K16" s="22">
        <v>430</v>
      </c>
      <c r="L16" s="22">
        <f t="shared" si="2"/>
        <v>90.3</v>
      </c>
      <c r="M16" s="22">
        <f t="shared" si="3"/>
        <v>520.29999999999995</v>
      </c>
      <c r="N16" s="20"/>
      <c r="O16" s="20" t="s">
        <v>39</v>
      </c>
      <c r="P16" s="20" t="s">
        <v>40</v>
      </c>
    </row>
    <row r="17" spans="1:16" ht="21" x14ac:dyDescent="0.25">
      <c r="A17" s="19"/>
      <c r="B17" s="20" t="s">
        <v>48</v>
      </c>
      <c r="C17" s="21" t="s">
        <v>67</v>
      </c>
      <c r="D17" s="22">
        <v>510</v>
      </c>
      <c r="E17" s="22">
        <f t="shared" si="0"/>
        <v>107.1</v>
      </c>
      <c r="F17" s="22">
        <f t="shared" si="1"/>
        <v>617.1</v>
      </c>
      <c r="G17" s="23" t="s">
        <v>70</v>
      </c>
      <c r="H17" s="20"/>
      <c r="I17" s="20" t="s">
        <v>68</v>
      </c>
      <c r="J17" s="20">
        <v>4</v>
      </c>
      <c r="K17" s="22">
        <v>510</v>
      </c>
      <c r="L17" s="22">
        <f t="shared" si="2"/>
        <v>107.1</v>
      </c>
      <c r="M17" s="22">
        <f t="shared" si="3"/>
        <v>617.1</v>
      </c>
      <c r="N17" s="20"/>
      <c r="O17" s="20" t="s">
        <v>35</v>
      </c>
      <c r="P17" s="20" t="s">
        <v>36</v>
      </c>
    </row>
    <row r="18" spans="1:16" ht="21" x14ac:dyDescent="0.25">
      <c r="B18" s="20" t="s">
        <v>58</v>
      </c>
      <c r="C18" s="20" t="s">
        <v>67</v>
      </c>
      <c r="D18" s="22">
        <v>2815</v>
      </c>
      <c r="E18" s="22">
        <f t="shared" si="0"/>
        <v>591.15</v>
      </c>
      <c r="F18" s="22">
        <f t="shared" si="1"/>
        <v>3406.15</v>
      </c>
      <c r="G18" s="23" t="s">
        <v>70</v>
      </c>
      <c r="H18" s="20"/>
      <c r="I18" s="20" t="s">
        <v>68</v>
      </c>
      <c r="J18" s="20">
        <v>3</v>
      </c>
      <c r="K18" s="22">
        <v>2815</v>
      </c>
      <c r="L18" s="22">
        <f t="shared" si="2"/>
        <v>591.15</v>
      </c>
      <c r="M18" s="22">
        <f t="shared" si="3"/>
        <v>3406.15</v>
      </c>
      <c r="N18" s="20" t="s">
        <v>33</v>
      </c>
      <c r="O18" s="20" t="s">
        <v>35</v>
      </c>
      <c r="P18" s="20" t="s">
        <v>42</v>
      </c>
    </row>
    <row r="19" spans="1:16" ht="21" x14ac:dyDescent="0.25">
      <c r="B19" s="20" t="s">
        <v>56</v>
      </c>
      <c r="C19" s="21" t="s">
        <v>57</v>
      </c>
      <c r="D19" s="22">
        <v>789.9</v>
      </c>
      <c r="E19" s="22">
        <f t="shared" si="0"/>
        <v>165.87899999999999</v>
      </c>
      <c r="F19" s="22">
        <f t="shared" si="1"/>
        <v>955.779</v>
      </c>
      <c r="G19" s="23" t="s">
        <v>70</v>
      </c>
      <c r="H19" s="20"/>
      <c r="I19" s="20" t="s">
        <v>68</v>
      </c>
      <c r="J19" s="20">
        <v>3</v>
      </c>
      <c r="K19" s="22">
        <v>789.9</v>
      </c>
      <c r="L19" s="22">
        <f t="shared" si="2"/>
        <v>165.87899999999999</v>
      </c>
      <c r="M19" s="22">
        <f t="shared" si="3"/>
        <v>955.779</v>
      </c>
      <c r="N19" s="20"/>
      <c r="O19" s="20" t="s">
        <v>32</v>
      </c>
      <c r="P19" s="20" t="s">
        <v>41</v>
      </c>
    </row>
  </sheetData>
  <autoFilter ref="A7:P7" xr:uid="{00000000-0009-0000-0000-000000000000}">
    <sortState xmlns:xlrd2="http://schemas.microsoft.com/office/spreadsheetml/2017/richdata2" ref="A8:P19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2026-04-17T11:41:26Z</dcterms:created>
  <dcterms:modified xsi:type="dcterms:W3CDTF">2026-05-06T08:09:02Z</dcterms:modified>
</cp:coreProperties>
</file>