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2\"/>
    </mc:Choice>
  </mc:AlternateContent>
  <xr:revisionPtr revIDLastSave="0" documentId="13_ncr:1_{1D3AA218-7EC0-414B-AFD6-8FC5228B25DD}" xr6:coauthVersionLast="47" xr6:coauthVersionMax="47" xr10:uidLastSave="{00000000-0000-0000-0000-000000000000}"/>
  <bookViews>
    <workbookView xWindow="-120" yWindow="-120" windowWidth="29040" windowHeight="15840" xr2:uid="{48B2673D-E641-4E95-944E-663BEDF88E6D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 s="1"/>
  <c r="K12" i="1"/>
  <c r="L12" i="1" s="1"/>
  <c r="E11" i="1"/>
  <c r="F11" i="1" s="1"/>
  <c r="L11" i="1"/>
  <c r="M11" i="1" s="1"/>
  <c r="E8" i="1"/>
  <c r="F8" i="1" s="1"/>
  <c r="L8" i="1"/>
  <c r="M8" i="1" s="1"/>
  <c r="E14" i="1"/>
  <c r="F14" i="1" s="1"/>
  <c r="D9" i="1"/>
  <c r="E9" i="1" s="1"/>
  <c r="K9" i="1"/>
  <c r="L9" i="1" s="1"/>
  <c r="L10" i="1"/>
  <c r="M10" i="1" s="1"/>
  <c r="E10" i="1"/>
  <c r="F10" i="1" s="1"/>
  <c r="L13" i="1"/>
  <c r="M13" i="1" s="1"/>
  <c r="E13" i="1"/>
  <c r="F13" i="1" s="1"/>
  <c r="L14" i="1"/>
  <c r="M14" i="1" s="1"/>
</calcChain>
</file>

<file path=xl/sharedStrings.xml><?xml version="1.0" encoding="utf-8"?>
<sst xmlns="http://schemas.openxmlformats.org/spreadsheetml/2006/main" count="82" uniqueCount="64">
  <si>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</si>
  <si>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</si>
  <si>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</si>
  <si>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</si>
  <si>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</si>
  <si>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</si>
  <si>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</si>
  <si>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</si>
  <si>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</si>
  <si>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</si>
  <si>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</si>
  <si>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</si>
  <si>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</si>
  <si>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</si>
  <si>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</si>
  <si>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</si>
  <si>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</si>
  <si>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</si>
  <si>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</si>
  <si>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</si>
  <si>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</si>
  <si>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</si>
  <si>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</si>
  <si>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</si>
  <si>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</si>
  <si>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</si>
  <si>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</si>
  <si>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</si>
  <si>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</si>
  <si>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</si>
  <si>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</si>
  <si>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</si>
  <si>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B85050789</t>
  </si>
  <si>
    <t>A28843159</t>
  </si>
  <si>
    <t>2/2022-102</t>
  </si>
  <si>
    <t>B80511835</t>
  </si>
  <si>
    <t>2/2022-84</t>
  </si>
  <si>
    <t>2/2022-80</t>
  </si>
  <si>
    <t xml:space="preserve">Defensa Letrada </t>
  </si>
  <si>
    <t>B28798776</t>
  </si>
  <si>
    <t>ATM GRUPO MAGGIOLI, S.L</t>
  </si>
  <si>
    <t>2/2022-93</t>
  </si>
  <si>
    <t>2DO TRIMESTRE</t>
  </si>
  <si>
    <t>OFIDOS DELUXE, S.L</t>
  </si>
  <si>
    <t>2. Suministros</t>
  </si>
  <si>
    <t>1. Servicios</t>
  </si>
  <si>
    <t>Licencia de software de backup 2022</t>
  </si>
  <si>
    <t>Inmediato</t>
  </si>
  <si>
    <t>SERINGE S.A</t>
  </si>
  <si>
    <t>NPSYS S.L</t>
  </si>
  <si>
    <t>2/2022-89</t>
  </si>
  <si>
    <t>2/2022-101</t>
  </si>
  <si>
    <t>2/2022-108</t>
  </si>
  <si>
    <t>Defensa letrada y representación en el PO 979/2021 relativo a Otros derechos laborales individuales (Reconocimiento trabajador como fijo)</t>
  </si>
  <si>
    <t>CONTRATO MENOR PARA LA FORMACION DEL PERSONAL EMPLEADO SOBRE EL CURSO DE LEY DE PROTECCION DE DATOS</t>
  </si>
  <si>
    <t>REALIZACION DE UN CURSO ONLINE DE FORMACIÓN LEY 39-40 Y PARTE ESPECIFICA DE URBANISMO PARA EL PERSONAL DE LA GMU</t>
  </si>
  <si>
    <t>ACADEMIA POSTAL 3 VIGO S.L.</t>
  </si>
  <si>
    <t>B36795565</t>
  </si>
  <si>
    <t>MOBA SKILL TRAINING S.L</t>
  </si>
  <si>
    <t>B32327934</t>
  </si>
  <si>
    <t>ENRIQUE NAYA NIETO</t>
  </si>
  <si>
    <t>00839153K</t>
  </si>
  <si>
    <t>Varios de material de papeleria "mes de junio"</t>
  </si>
  <si>
    <t>Suscripción de la base de precios 2019, 2020, 2021, 2022 y actualizaciones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</si>
</sst>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Normal 8 3" xfId="1" xr:uid="{78D3AF81-5465-4A48-964F-CEC8D694A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BD88-2738-4A21-A4D6-934CC891E346}">
  <dimension ref="A1:P14"/>
  <sheetViews>
    <sheetView tabSelected="1" zoomScale="66" zoomScaleNormal="66" workbookViewId="0">
      <selection activeCell="J21" sqref="J21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42</v>
      </c>
      <c r="F4" s="9">
        <v>2022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69.75" x14ac:dyDescent="0.25">
      <c r="A8" s="19">
        <v>5</v>
      </c>
      <c r="B8" s="23" t="s">
        <v>50</v>
      </c>
      <c r="C8" s="24" t="s">
        <v>53</v>
      </c>
      <c r="D8" s="21">
        <v>1750</v>
      </c>
      <c r="E8" s="21">
        <f>0.21*D8</f>
        <v>367.5</v>
      </c>
      <c r="F8" s="21">
        <f>D8+E8</f>
        <v>2117.5</v>
      </c>
      <c r="G8" s="22" t="s">
        <v>47</v>
      </c>
      <c r="H8" s="20"/>
      <c r="I8" s="20" t="s">
        <v>45</v>
      </c>
      <c r="J8" s="20">
        <v>3</v>
      </c>
      <c r="K8" s="21">
        <v>1750</v>
      </c>
      <c r="L8" s="21">
        <f>0.21*K8</f>
        <v>367.5</v>
      </c>
      <c r="M8" s="21">
        <f>K8+L8</f>
        <v>2117.5</v>
      </c>
      <c r="N8" s="20"/>
      <c r="O8" s="23" t="s">
        <v>61</v>
      </c>
      <c r="P8" s="23" t="s">
        <v>60</v>
      </c>
    </row>
    <row r="9" spans="1:16" ht="23.25" x14ac:dyDescent="0.25">
      <c r="A9" s="19">
        <v>6</v>
      </c>
      <c r="B9" s="23" t="s">
        <v>37</v>
      </c>
      <c r="C9" s="23" t="s">
        <v>46</v>
      </c>
      <c r="D9" s="21">
        <f>F9/1.21</f>
        <v>350</v>
      </c>
      <c r="E9" s="21">
        <f>0.21*D9</f>
        <v>73.5</v>
      </c>
      <c r="F9" s="21">
        <v>423.5</v>
      </c>
      <c r="G9" s="22" t="s">
        <v>47</v>
      </c>
      <c r="H9" s="20"/>
      <c r="I9" s="20" t="s">
        <v>44</v>
      </c>
      <c r="J9" s="20">
        <v>3</v>
      </c>
      <c r="K9" s="21">
        <f>M9/1.21</f>
        <v>350</v>
      </c>
      <c r="L9" s="21">
        <f>0.21*K9</f>
        <v>73.5</v>
      </c>
      <c r="M9" s="21">
        <v>423.5</v>
      </c>
      <c r="O9" s="23" t="s">
        <v>33</v>
      </c>
      <c r="P9" s="23" t="s">
        <v>48</v>
      </c>
    </row>
    <row r="10" spans="1:16" ht="23.25" x14ac:dyDescent="0.25">
      <c r="A10" s="19">
        <v>7</v>
      </c>
      <c r="B10" s="23" t="s">
        <v>41</v>
      </c>
      <c r="C10" s="23" t="s">
        <v>38</v>
      </c>
      <c r="D10" s="21">
        <v>1500</v>
      </c>
      <c r="E10" s="21">
        <f>0.21*D10</f>
        <v>315</v>
      </c>
      <c r="F10" s="21">
        <f>D10+E10</f>
        <v>1815</v>
      </c>
      <c r="G10" s="22" t="s">
        <v>47</v>
      </c>
      <c r="H10" s="20"/>
      <c r="I10" s="20" t="s">
        <v>45</v>
      </c>
      <c r="J10" s="20">
        <v>3</v>
      </c>
      <c r="K10" s="21">
        <v>1500</v>
      </c>
      <c r="L10" s="21">
        <f>0.21*K10</f>
        <v>315</v>
      </c>
      <c r="M10" s="21">
        <f>K10+L10</f>
        <v>1815</v>
      </c>
      <c r="O10" s="23" t="s">
        <v>39</v>
      </c>
      <c r="P10" s="23" t="s">
        <v>40</v>
      </c>
    </row>
    <row r="11" spans="1:16" ht="46.5" x14ac:dyDescent="0.25">
      <c r="B11" s="23" t="s">
        <v>51</v>
      </c>
      <c r="C11" s="24" t="s">
        <v>54</v>
      </c>
      <c r="D11" s="21">
        <v>1600</v>
      </c>
      <c r="E11" s="21">
        <f>0.21*D11</f>
        <v>336</v>
      </c>
      <c r="F11" s="21">
        <f>D11+E11</f>
        <v>1936</v>
      </c>
      <c r="G11" s="22" t="s">
        <v>47</v>
      </c>
      <c r="H11" s="20"/>
      <c r="I11" s="20" t="s">
        <v>45</v>
      </c>
      <c r="J11" s="20">
        <v>3</v>
      </c>
      <c r="K11" s="21">
        <v>1600</v>
      </c>
      <c r="L11" s="21">
        <f>0.21*K11</f>
        <v>336</v>
      </c>
      <c r="M11" s="21">
        <f>K11+L11</f>
        <v>1936</v>
      </c>
      <c r="N11" s="25"/>
      <c r="O11" s="23" t="s">
        <v>59</v>
      </c>
      <c r="P11" s="23" t="s">
        <v>58</v>
      </c>
    </row>
    <row r="12" spans="1:16" ht="46.5" x14ac:dyDescent="0.25">
      <c r="B12" s="23" t="s">
        <v>52</v>
      </c>
      <c r="C12" s="24" t="s">
        <v>55</v>
      </c>
      <c r="D12" s="21">
        <f>F12/1.21</f>
        <v>2727.2727272727275</v>
      </c>
      <c r="E12" s="21">
        <f>0.21*D12</f>
        <v>572.72727272727275</v>
      </c>
      <c r="F12" s="21">
        <v>3300</v>
      </c>
      <c r="G12" s="22" t="s">
        <v>47</v>
      </c>
      <c r="H12" s="20"/>
      <c r="I12" s="20" t="s">
        <v>45</v>
      </c>
      <c r="J12" s="20">
        <v>3</v>
      </c>
      <c r="K12" s="21">
        <f>M12/1.21</f>
        <v>2727.2727272727275</v>
      </c>
      <c r="L12" s="21">
        <f>0.21*K12</f>
        <v>572.72727272727275</v>
      </c>
      <c r="M12" s="21">
        <v>3300</v>
      </c>
      <c r="N12" s="25"/>
      <c r="O12" s="23" t="s">
        <v>57</v>
      </c>
      <c r="P12" s="23" t="s">
        <v>56</v>
      </c>
    </row>
    <row r="13" spans="1:16" ht="46.5" x14ac:dyDescent="0.25">
      <c r="B13" s="23" t="s">
        <v>36</v>
      </c>
      <c r="C13" s="24" t="s">
        <v>63</v>
      </c>
      <c r="D13" s="21">
        <v>1200</v>
      </c>
      <c r="E13" s="21">
        <f>0.21*D13</f>
        <v>252</v>
      </c>
      <c r="F13" s="21">
        <f>D13+E13</f>
        <v>1452</v>
      </c>
      <c r="G13" s="22" t="s">
        <v>47</v>
      </c>
      <c r="H13" s="20"/>
      <c r="I13" s="20" t="s">
        <v>45</v>
      </c>
      <c r="J13" s="20">
        <v>3</v>
      </c>
      <c r="K13" s="21">
        <v>886.12</v>
      </c>
      <c r="L13" s="21">
        <f>0.21*K13</f>
        <v>186.08519999999999</v>
      </c>
      <c r="M13" s="21">
        <f>K13+L13</f>
        <v>1072.2051999999999</v>
      </c>
      <c r="O13" s="23" t="s">
        <v>35</v>
      </c>
      <c r="P13" s="23" t="s">
        <v>49</v>
      </c>
    </row>
    <row r="14" spans="1:16" ht="23.25" x14ac:dyDescent="0.25">
      <c r="B14" s="23" t="s">
        <v>34</v>
      </c>
      <c r="C14" s="23" t="s">
        <v>62</v>
      </c>
      <c r="D14" s="21">
        <v>374.7</v>
      </c>
      <c r="E14" s="21">
        <f>0.21*D14</f>
        <v>78.686999999999998</v>
      </c>
      <c r="F14" s="21">
        <f>D14+E14</f>
        <v>453.387</v>
      </c>
      <c r="G14" s="22" t="s">
        <v>47</v>
      </c>
      <c r="H14" s="20"/>
      <c r="I14" s="20" t="s">
        <v>44</v>
      </c>
      <c r="J14" s="20">
        <v>3</v>
      </c>
      <c r="K14" s="21">
        <v>374.7</v>
      </c>
      <c r="L14" s="21">
        <f>0.21*K14</f>
        <v>78.686999999999998</v>
      </c>
      <c r="M14" s="21">
        <f>K14+L14</f>
        <v>453.387</v>
      </c>
      <c r="N14" s="25"/>
      <c r="O14" s="23" t="s">
        <v>32</v>
      </c>
      <c r="P14" s="23" t="s">
        <v>43</v>
      </c>
    </row>
  </sheetData>
  <autoFilter ref="B7:P7" xr:uid="{3676BD88-2738-4A21-A4D6-934CC891E346}">
    <sortState xmlns:xlrd2="http://schemas.microsoft.com/office/spreadsheetml/2017/richdata2" ref="B8:P16">
      <sortCondition ref="O7"/>
    </sortState>
  </autoFilter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2026-04-21T11:08:34Z</dcterms:created>
  <dcterms:modified xsi:type="dcterms:W3CDTF">2026-04-29T09:34:31Z</dcterms:modified>
</cp:coreProperties>
</file>