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USER2\Economico Presupuestario\CONTRATO MENOR\PUBLICACION MENORES WEB\2023\"/>
    </mc:Choice>
  </mc:AlternateContent>
  <xr:revisionPtr revIDLastSave="0" documentId="13_ncr:1_{4C973B76-CE81-4900-9EA9-80A271FA61F1}" xr6:coauthVersionLast="47" xr6:coauthVersionMax="47" xr10:uidLastSave="{00000000-0000-0000-0000-000000000000}"/>
  <bookViews>
    <workbookView xWindow="-120" yWindow="-120" windowWidth="29040" windowHeight="15840" xr2:uid="{E6591046-2D2B-43CE-9970-52DB3D7D07E0}"/>
  </bookViews>
  <sheets>
    <sheet name="Hoja1" sheetId="1" r:id="rId1"/>
  </sheets>
  <definedNames>
    <definedName name="_xlnm._FilterDatabase" localSheetId="0" hidden="1">Hoja1!$B$7:$P$7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M13" i="1" s="1"/>
  <c r="E13" i="1"/>
  <c r="F13" i="1" s="1"/>
  <c r="L12" i="1"/>
  <c r="M12" i="1" s="1"/>
  <c r="E12" i="1"/>
  <c r="F12" i="1" s="1"/>
  <c r="L11" i="1"/>
  <c r="M11" i="1" s="1"/>
  <c r="E11" i="1"/>
  <c r="F11" i="1" s="1"/>
  <c r="L10" i="1"/>
  <c r="M10" i="1" s="1"/>
  <c r="E10" i="1"/>
  <c r="F10" i="1" s="1"/>
  <c r="L8" i="1"/>
  <c r="M8" i="1" s="1"/>
  <c r="E8" i="1"/>
  <c r="F8" i="1" s="1"/>
  <c r="M9" i="1"/>
  <c r="F9" i="1"/>
</calcChain>
</file>

<file path=xl/sharedStrings.xml><?xml version="1.0" encoding="utf-8"?>
<sst xmlns="http://schemas.openxmlformats.org/spreadsheetml/2006/main" count="52" uniqueCount="42">
  <si>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</si>
  <si>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</si>
  <si>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</si>
  <si>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</si>
  <si>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</si>
  <si>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</si>
  <si>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</si>
  <si>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</si>
  <si>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</si>
  <si>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</si>
  <si>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</si>
  <si>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</si>
  <si>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</si>
  <si>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</si>
  <si>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</si>
  <si>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</si>
  <si>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</si>
  <si>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</si>
  <si>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</si>
  <si>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</si>
  <si>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</si>
  <si>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</si>
  <si>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</si>
  <si>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</si>
  <si>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</si>
  <si>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</si>
  <si>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</si>
  <si>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</si>
  <si>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</si>
  <si>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NIF del adjudicatario</t>
  </si>
  <si>
    <t>Razón social de adjudicatario</t>
  </si>
  <si>
    <t>Inmediato</t>
  </si>
  <si>
    <t>2. Suministros</t>
  </si>
  <si>
    <t>47534422T</t>
  </si>
  <si>
    <t>JORGE ESTEBAN CUESTA</t>
  </si>
  <si>
    <t>2DO TRIMESTRE</t>
  </si>
  <si>
    <t>2/2023000000042</t>
  </si>
  <si>
    <t>OFIDOS DELUXE S.L.</t>
  </si>
  <si>
    <t>ADQUISICIÓN DE MATERIAL ORDINARIO NO INVENTARIABLE DE PAPELERÍA DE ARTÍCULOS NECESARIOS PARA DESEMPEÑAR EL TRABAJO DE OFICINA DIARIO</t>
  </si>
  <si>
    <t>B85050789</t>
  </si>
  <si>
    <t>2/2023000000088</t>
  </si>
  <si>
    <t>Tipo de Contrato.
				Los valores posibles son:
1. Servicios
2. Suministros
3 - Obras
4 - Gestión de Servicios Públicos
5 - Concesión de Servicios
6 - Concesión de Obras Públicas
7 - Concesión de Obras
8 - Colaboración entre el sector público y sector privado
9 - Administrativo especial 0- Privado
H -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</si>
</sst>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\(#,##0.00\);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4" fontId="10" fillId="4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8 3" xfId="1" xr:uid="{C2EC7DD2-8352-4191-B22E-137A1F33C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96BE-9336-4B85-85E4-883A05BDEEB6}">
  <dimension ref="A1:P13"/>
  <sheetViews>
    <sheetView tabSelected="1" zoomScale="66" zoomScaleNormal="66" workbookViewId="0">
      <selection activeCell="J8" sqref="J8"/>
    </sheetView>
  </sheetViews>
  <sheetFormatPr baseColWidth="10" defaultRowHeight="15" x14ac:dyDescent="0.2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 x14ac:dyDescent="0.25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 x14ac:dyDescent="0.25">
      <c r="A4" s="3"/>
      <c r="B4" s="9" t="s">
        <v>6</v>
      </c>
      <c r="C4" s="9" t="s">
        <v>7</v>
      </c>
      <c r="D4" s="10" t="s">
        <v>8</v>
      </c>
      <c r="E4" s="10" t="s">
        <v>35</v>
      </c>
      <c r="F4" s="9">
        <v>2023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x14ac:dyDescent="0.2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99.25" x14ac:dyDescent="0.2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41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29</v>
      </c>
      <c r="P7" s="18" t="s">
        <v>30</v>
      </c>
    </row>
    <row r="8" spans="1:16" ht="42" x14ac:dyDescent="0.25">
      <c r="A8" s="19"/>
      <c r="B8" s="20" t="s">
        <v>36</v>
      </c>
      <c r="C8" s="21" t="s">
        <v>38</v>
      </c>
      <c r="D8" s="22">
        <v>1235.33</v>
      </c>
      <c r="E8" s="22">
        <f>0.21*D8</f>
        <v>259.41929999999996</v>
      </c>
      <c r="F8" s="22">
        <f>D8+E8</f>
        <v>1494.7492999999999</v>
      </c>
      <c r="G8" s="23" t="s">
        <v>31</v>
      </c>
      <c r="H8" s="20"/>
      <c r="I8" s="20" t="s">
        <v>32</v>
      </c>
      <c r="J8" s="20">
        <v>3</v>
      </c>
      <c r="K8" s="22">
        <v>1235.33</v>
      </c>
      <c r="L8" s="22">
        <f>0.21*K8</f>
        <v>259.41929999999996</v>
      </c>
      <c r="M8" s="22">
        <f>K8+L8</f>
        <v>1494.7492999999999</v>
      </c>
      <c r="N8" s="20"/>
      <c r="O8" s="20" t="s">
        <v>33</v>
      </c>
      <c r="P8" s="20" t="s">
        <v>34</v>
      </c>
    </row>
    <row r="9" spans="1:16" ht="42" x14ac:dyDescent="0.25">
      <c r="A9" s="19">
        <v>2</v>
      </c>
      <c r="B9" s="20" t="s">
        <v>40</v>
      </c>
      <c r="C9" s="21" t="s">
        <v>38</v>
      </c>
      <c r="D9" s="22">
        <v>2000</v>
      </c>
      <c r="E9" s="22">
        <v>219.09</v>
      </c>
      <c r="F9" s="22">
        <f>D9+E9</f>
        <v>2219.09</v>
      </c>
      <c r="G9" s="23" t="s">
        <v>31</v>
      </c>
      <c r="H9" s="20"/>
      <c r="I9" s="20" t="s">
        <v>32</v>
      </c>
      <c r="J9" s="20">
        <v>3</v>
      </c>
      <c r="K9" s="22">
        <v>896.27</v>
      </c>
      <c r="L9" s="22">
        <v>188.22</v>
      </c>
      <c r="M9" s="22">
        <f>K9+L9</f>
        <v>1084.49</v>
      </c>
      <c r="N9" s="20"/>
      <c r="O9" s="20" t="s">
        <v>39</v>
      </c>
      <c r="P9" s="20" t="s">
        <v>37</v>
      </c>
    </row>
    <row r="10" spans="1:16" ht="21" x14ac:dyDescent="0.25">
      <c r="A10" s="19">
        <v>3</v>
      </c>
      <c r="B10" s="20"/>
      <c r="C10" s="21"/>
      <c r="D10" s="22"/>
      <c r="E10" s="22">
        <f>0.21*D10</f>
        <v>0</v>
      </c>
      <c r="F10" s="22">
        <f>D10+E10</f>
        <v>0</v>
      </c>
      <c r="G10" s="20"/>
      <c r="H10" s="20"/>
      <c r="I10" s="20"/>
      <c r="J10" s="20"/>
      <c r="K10" s="22"/>
      <c r="L10" s="22">
        <f>0.21*K10</f>
        <v>0</v>
      </c>
      <c r="M10" s="22">
        <f>K10+L10</f>
        <v>0</v>
      </c>
      <c r="N10" s="20"/>
      <c r="O10" s="20"/>
      <c r="P10" s="20"/>
    </row>
    <row r="11" spans="1:16" ht="21" x14ac:dyDescent="0.25">
      <c r="A11" s="19">
        <v>5</v>
      </c>
      <c r="B11" s="20"/>
      <c r="C11" s="21"/>
      <c r="D11" s="22"/>
      <c r="E11" s="22">
        <f>0.21*D11</f>
        <v>0</v>
      </c>
      <c r="F11" s="22">
        <f>D11+E11</f>
        <v>0</v>
      </c>
      <c r="G11" s="20"/>
      <c r="H11" s="20"/>
      <c r="I11" s="20"/>
      <c r="J11" s="20"/>
      <c r="K11" s="22"/>
      <c r="L11" s="22">
        <f>0.21*K11</f>
        <v>0</v>
      </c>
      <c r="M11" s="22">
        <f>K11+L11</f>
        <v>0</v>
      </c>
      <c r="N11" s="20"/>
      <c r="O11" s="20"/>
      <c r="P11" s="20"/>
    </row>
    <row r="12" spans="1:16" ht="21" x14ac:dyDescent="0.25">
      <c r="A12" s="19">
        <v>6</v>
      </c>
      <c r="B12" s="20"/>
      <c r="C12" s="21"/>
      <c r="D12" s="22"/>
      <c r="E12" s="22">
        <f>0.21*D12</f>
        <v>0</v>
      </c>
      <c r="F12" s="22">
        <f>D12+E12</f>
        <v>0</v>
      </c>
      <c r="G12" s="20"/>
      <c r="H12" s="20"/>
      <c r="I12" s="20"/>
      <c r="J12" s="20"/>
      <c r="K12" s="22"/>
      <c r="L12" s="22">
        <f>0.21*K12</f>
        <v>0</v>
      </c>
      <c r="M12" s="22">
        <f>K12+L12</f>
        <v>0</v>
      </c>
      <c r="N12" s="20"/>
      <c r="O12" s="20"/>
      <c r="P12" s="21"/>
    </row>
    <row r="13" spans="1:16" ht="21" x14ac:dyDescent="0.25">
      <c r="A13" s="19">
        <v>7</v>
      </c>
      <c r="B13" s="20"/>
      <c r="C13" s="21"/>
      <c r="D13" s="22"/>
      <c r="E13" s="22">
        <f>0.21*D13</f>
        <v>0</v>
      </c>
      <c r="F13" s="22">
        <f>D13+E13</f>
        <v>0</v>
      </c>
      <c r="G13" s="20"/>
      <c r="H13" s="20"/>
      <c r="I13" s="20"/>
      <c r="J13" s="20"/>
      <c r="K13" s="22"/>
      <c r="L13" s="22">
        <f>0.21*K13</f>
        <v>0</v>
      </c>
      <c r="M13" s="22">
        <f>K13+L13</f>
        <v>0</v>
      </c>
      <c r="N13" s="20"/>
      <c r="O13" s="20"/>
      <c r="P13" s="20"/>
    </row>
  </sheetData>
  <autoFilter ref="B7:P7" xr:uid="{434496BE-9336-4B85-85E4-883A05BDEEB6}">
    <sortState xmlns:xlrd2="http://schemas.microsoft.com/office/spreadsheetml/2017/richdata2" ref="B8:P13">
      <sortCondition ref="O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Noelia Rodriguez Coron</cp:lastModifiedBy>
  <dcterms:created xsi:type="dcterms:W3CDTF">2026-04-21T07:23:46Z</dcterms:created>
  <dcterms:modified xsi:type="dcterms:W3CDTF">2026-04-24T08:15:14Z</dcterms:modified>
</cp:coreProperties>
</file>