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Hoja1!$B$7:$P$7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M8" s="1"/>
  <c r="E8"/>
  <c r="F8" s="1"/>
  <c r="E10"/>
  <c r="F10" s="1"/>
</calcChain>
</file>

<file path=xl/sharedStrings.xml><?xml version="1.0" encoding="utf-8"?>
<sst xmlns="http://schemas.openxmlformats.org/spreadsheetml/2006/main" count="59" uniqueCount="50">
  <si>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</si>
  <si>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</si>
  <si>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</si>
  <si>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</si>
  <si>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</si>
  <si>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</si>
  <si>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</si>
  <si>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</si>
  <si>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</si>
  <si>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</si>
  <si>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</si>
  <si>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</si>
  <si>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</si>
  <si>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</si>
  <si>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</si>
  <si>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</si>
  <si>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</si>
  <si>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</si>
  <si>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</si>
  <si>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</si>
  <si>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</si>
  <si>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</si>
  <si>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</si>
  <si>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</si>
  <si>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</si>
  <si>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</si>
  <si>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</si>
  <si>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</si>
  <si>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</si>
  <si>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</si>
  <si>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</si>
  <si>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</si>
  <si>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Inmediato</t>
  </si>
  <si>
    <t>2. Servicios</t>
  </si>
  <si>
    <t>COMERCIAL DE SUMINISTROS PARA LA INFORMATICA, S.L.</t>
  </si>
  <si>
    <t>B28475002</t>
  </si>
  <si>
    <t>ADQUISICION DE CARTUCHOS DE TONER PARA LA GERENCIA.</t>
  </si>
  <si>
    <t>1. Suministros</t>
  </si>
  <si>
    <t>ARANZADI LA LEY, S.A.U.</t>
  </si>
  <si>
    <t>A58417346</t>
  </si>
  <si>
    <t>LINEAS Y CABLES S.A.</t>
  </si>
  <si>
    <t>A28552149</t>
  </si>
  <si>
    <t>1 Año</t>
  </si>
  <si>
    <t>SUSCRIPCIÓN LA LEY DIGITAL PREMIUM.</t>
  </si>
  <si>
    <t>3ER TRIMESTRE</t>
  </si>
  <si>
    <t>CONTRATO MENOR PARA LA ADQUISICIÓN DE PANTALLAS PARA LA GERENCIA MUNICIPAL DE URBANISMO DE MÓSTOLES.</t>
  </si>
  <si>
    <t>Exclusividad</t>
  </si>
  <si>
    <t>2/2025-139</t>
  </si>
  <si>
    <t>2/2025-168</t>
  </si>
  <si>
    <t>2/2025-155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</si>
</sst>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;[Red]\(#,##0.00\);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zoomScale="73" zoomScaleNormal="73" workbookViewId="0">
      <selection activeCell="C8" sqref="C8"/>
    </sheetView>
  </sheetViews>
  <sheetFormatPr baseColWidth="10" defaultRowHeight="1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5.140625" customWidth="1"/>
  </cols>
  <sheetData>
    <row r="1" spans="1:16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>
      <c r="A4" s="3"/>
      <c r="B4" s="9" t="s">
        <v>6</v>
      </c>
      <c r="C4" s="9" t="s">
        <v>7</v>
      </c>
      <c r="D4" s="10" t="s">
        <v>8</v>
      </c>
      <c r="E4" s="10" t="s">
        <v>44</v>
      </c>
      <c r="F4" s="9">
        <v>2025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42">
      <c r="A8" s="19">
        <v>2</v>
      </c>
      <c r="B8" s="20" t="s">
        <v>49</v>
      </c>
      <c r="C8" s="21" t="s">
        <v>45</v>
      </c>
      <c r="D8" s="23">
        <v>4500</v>
      </c>
      <c r="E8" s="23">
        <f>0.21*D8</f>
        <v>945</v>
      </c>
      <c r="F8" s="23">
        <f>D8+E8</f>
        <v>5445</v>
      </c>
      <c r="G8" s="20" t="s">
        <v>32</v>
      </c>
      <c r="H8" s="20"/>
      <c r="I8" s="20" t="s">
        <v>37</v>
      </c>
      <c r="J8" s="20">
        <v>13</v>
      </c>
      <c r="K8" s="23">
        <v>2660</v>
      </c>
      <c r="L8" s="23">
        <f>0.21*K8</f>
        <v>558.6</v>
      </c>
      <c r="M8" s="23">
        <f>K8+L8</f>
        <v>3218.6</v>
      </c>
      <c r="N8" s="20"/>
      <c r="O8" s="20" t="s">
        <v>41</v>
      </c>
      <c r="P8" s="20" t="s">
        <v>40</v>
      </c>
    </row>
    <row r="9" spans="1:16" ht="21">
      <c r="A9" s="19">
        <v>3</v>
      </c>
      <c r="B9" s="20" t="s">
        <v>48</v>
      </c>
      <c r="C9" s="21" t="s">
        <v>43</v>
      </c>
      <c r="D9" s="23">
        <v>3808</v>
      </c>
      <c r="E9" s="23">
        <v>799.68</v>
      </c>
      <c r="F9" s="23">
        <v>4607.68</v>
      </c>
      <c r="G9" s="20" t="s">
        <v>42</v>
      </c>
      <c r="H9" s="20"/>
      <c r="I9" s="20" t="s">
        <v>33</v>
      </c>
      <c r="J9" s="20" t="s">
        <v>46</v>
      </c>
      <c r="K9" s="23">
        <v>3808</v>
      </c>
      <c r="L9" s="23">
        <v>799.68</v>
      </c>
      <c r="M9" s="23">
        <v>4607.68</v>
      </c>
      <c r="N9" s="20"/>
      <c r="O9" s="20" t="s">
        <v>39</v>
      </c>
      <c r="P9" s="20" t="s">
        <v>38</v>
      </c>
    </row>
    <row r="10" spans="1:16" ht="21">
      <c r="A10" s="19">
        <v>5</v>
      </c>
      <c r="B10" s="20" t="s">
        <v>47</v>
      </c>
      <c r="C10" s="21" t="s">
        <v>36</v>
      </c>
      <c r="D10" s="23">
        <v>9000</v>
      </c>
      <c r="E10" s="22">
        <f>0.21*D10</f>
        <v>1890</v>
      </c>
      <c r="F10" s="23">
        <f>D10+E10</f>
        <v>10890</v>
      </c>
      <c r="G10" s="22" t="s">
        <v>32</v>
      </c>
      <c r="H10" s="20"/>
      <c r="I10" s="20" t="s">
        <v>37</v>
      </c>
      <c r="J10" s="20">
        <v>8</v>
      </c>
      <c r="K10" s="23">
        <v>6081.75</v>
      </c>
      <c r="L10" s="23">
        <v>1277.17</v>
      </c>
      <c r="M10" s="23">
        <v>7358.92</v>
      </c>
      <c r="N10" s="20"/>
      <c r="O10" s="20" t="s">
        <v>35</v>
      </c>
      <c r="P10" s="20" t="s">
        <v>34</v>
      </c>
    </row>
  </sheetData>
  <autoFilter ref="B7:P7">
    <sortState ref="B8:P11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alopezco</cp:lastModifiedBy>
  <dcterms:created xsi:type="dcterms:W3CDTF">2026-04-15T11:12:04Z</dcterms:created>
  <dcterms:modified xsi:type="dcterms:W3CDTF">2026-05-06T07:41:34Z</dcterms:modified>
</cp:coreProperties>
</file>